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" sheetId="1" r:id="rId1"/>
  </sheets>
  <definedNames>
    <definedName name="_xlnm._FilterDatabase" localSheetId="0" hidden="1">EA!$B$3:$D$62</definedName>
  </definedNames>
  <calcPr calcId="144525"/>
  <fileRecoveryPr autoRecover="0"/>
</workbook>
</file>

<file path=xl/calcChain.xml><?xml version="1.0" encoding="utf-8"?>
<calcChain xmlns="http://schemas.openxmlformats.org/spreadsheetml/2006/main">
  <c r="D57" i="1" l="1"/>
  <c r="C57" i="1"/>
  <c r="D50" i="1"/>
  <c r="C50" i="1"/>
  <c r="D44" i="1"/>
  <c r="C44" i="1"/>
  <c r="D40" i="1"/>
  <c r="C40" i="1"/>
  <c r="D30" i="1"/>
  <c r="C30" i="1"/>
  <c r="D26" i="1"/>
  <c r="C26" i="1"/>
  <c r="D16" i="1"/>
  <c r="C16" i="1"/>
  <c r="D13" i="1"/>
  <c r="C13" i="1"/>
  <c r="D4" i="1"/>
  <c r="D23" i="1" s="1"/>
  <c r="C4" i="1"/>
  <c r="D60" i="1" l="1"/>
  <c r="D62" i="1" s="1"/>
  <c r="C60" i="1"/>
  <c r="C23" i="1"/>
  <c r="C62" i="1" l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<sst xmlns="http://schemas.openxmlformats.org/spreadsheetml/2006/main" count="58" uniqueCount="57">
  <si>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</si>
  <si>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</si>
  <si>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</si>
  <si>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</si>
  <si>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</si>
  <si>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</si>
  <si>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</si>
  <si>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</si>
  <si>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</si>
  <si>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</si>
  <si>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</si>
  <si>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</si>
  <si>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</si>
  <si>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</si>
  <si>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</si>
  <si>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</si>
  <si>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</si>
  <si>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</si>
  <si>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</si>
  <si>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</si>
  <si>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</si>
  <si>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</si>
  <si>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</si>
  <si>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</si>
  <si>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</si>
  <si>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</si>
  <si>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</si>
  <si>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</si>
  <si>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</si>
  <si>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</si>
  <si>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</si>
  <si>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</si>
  <si>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</si>
  <si>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</si>
  <si>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</si>
  <si>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</si>
  <si>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</si>
  <si>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</si>
  <si>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</si>
  <si>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</si>
  <si>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</si>
  <si>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</si>
  <si>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</si>
  <si>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</si>
  <si>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</si>
  <si>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</si>
  <si>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</si>
  <si>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</si>
  <si>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</si>
  <si>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</si>
  <si>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</si>
  <si>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</si>
  <si>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</si>
  <si>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</si>
  <si>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</si>
  <si>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</si>
  <si>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ACTIVIDADES
DEL 1 DE ENERO 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</si>
</sst>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sqref="A1:D1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27" t="s">
        <v>56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f>SUM(C5:C12)</f>
        <v>32591305.109999999</v>
      </c>
      <c r="D4" s="10">
        <f>SUM(D5:D12)</f>
        <v>31153955.900000002</v>
      </c>
    </row>
    <row r="5" spans="1:4" x14ac:dyDescent="0.2">
      <c r="A5" s="17"/>
      <c r="B5" s="21" t="s">
        <v>1</v>
      </c>
      <c r="C5" s="1">
        <v>0</v>
      </c>
      <c r="D5" s="6">
        <v>0</v>
      </c>
    </row>
    <row r="6" spans="1:4" x14ac:dyDescent="0.2">
      <c r="A6" s="17"/>
      <c r="B6" s="21" t="s">
        <v>40</v>
      </c>
      <c r="C6" s="1">
        <v>0</v>
      </c>
      <c r="D6" s="6">
        <v>0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31855316.010000002</v>
      </c>
      <c r="D8" s="6">
        <v>0</v>
      </c>
    </row>
    <row r="9" spans="1:4" x14ac:dyDescent="0.2">
      <c r="A9" s="17"/>
      <c r="B9" s="21" t="s">
        <v>44</v>
      </c>
      <c r="C9" s="1">
        <v>306551.27</v>
      </c>
      <c r="D9" s="6">
        <v>0</v>
      </c>
    </row>
    <row r="10" spans="1:4" x14ac:dyDescent="0.2">
      <c r="A10" s="17"/>
      <c r="B10" s="21" t="s">
        <v>12</v>
      </c>
      <c r="C10" s="1">
        <v>429437.83</v>
      </c>
      <c r="D10" s="6">
        <v>418811.71</v>
      </c>
    </row>
    <row r="11" spans="1:4" x14ac:dyDescent="0.2">
      <c r="A11" s="17"/>
      <c r="B11" s="21" t="s">
        <v>13</v>
      </c>
      <c r="C11" s="1">
        <v>0</v>
      </c>
      <c r="D11" s="6">
        <v>30735144.190000001</v>
      </c>
    </row>
    <row r="12" spans="1:4" ht="22.5" x14ac:dyDescent="0.2">
      <c r="A12" s="17"/>
      <c r="B12" s="21" t="s">
        <v>14</v>
      </c>
      <c r="C12" s="1">
        <v>0</v>
      </c>
      <c r="D12" s="6">
        <v>0</v>
      </c>
    </row>
    <row r="13" spans="1:4" x14ac:dyDescent="0.2">
      <c r="A13" s="15" t="s">
        <v>49</v>
      </c>
      <c r="B13" s="19"/>
      <c r="C13" s="9">
        <f>SUM(C14:C15)</f>
        <v>551187.76</v>
      </c>
      <c r="D13" s="10">
        <f>SUM(D14:D15)</f>
        <v>573796</v>
      </c>
    </row>
    <row r="14" spans="1:4" x14ac:dyDescent="0.2">
      <c r="A14" s="17"/>
      <c r="B14" s="21" t="s">
        <v>10</v>
      </c>
      <c r="C14" s="1">
        <v>551187.76</v>
      </c>
      <c r="D14" s="6">
        <v>573796</v>
      </c>
    </row>
    <row r="15" spans="1:4" x14ac:dyDescent="0.2">
      <c r="A15" s="17"/>
      <c r="B15" s="21" t="s">
        <v>15</v>
      </c>
      <c r="C15" s="1">
        <v>0</v>
      </c>
      <c r="D15" s="6">
        <v>0</v>
      </c>
    </row>
    <row r="16" spans="1:4" x14ac:dyDescent="0.2">
      <c r="A16" s="15" t="s">
        <v>50</v>
      </c>
      <c r="B16" s="19"/>
      <c r="C16" s="9">
        <f>SUM(C17:C21)</f>
        <v>0</v>
      </c>
      <c r="D16" s="10">
        <f>SUM(D17:D21)</f>
        <v>0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0</v>
      </c>
      <c r="D18" s="6">
        <v>0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0</v>
      </c>
      <c r="D21" s="6">
        <v>0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SUM(C4+C13+C16)</f>
        <v>33142492.870000001</v>
      </c>
      <c r="D23" s="11">
        <f>SUM(D4+D13+D16)</f>
        <v>31727751.900000002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SUM(C27:C29)</f>
        <v>22546020.530000001</v>
      </c>
      <c r="D26" s="10">
        <f>SUM(D27:D29)</f>
        <v>23728426.539999999</v>
      </c>
    </row>
    <row r="27" spans="1:4" x14ac:dyDescent="0.2">
      <c r="A27" s="17"/>
      <c r="B27" s="21" t="s">
        <v>42</v>
      </c>
      <c r="C27" s="1">
        <v>11054024.539999999</v>
      </c>
      <c r="D27" s="6">
        <v>11677934.43</v>
      </c>
    </row>
    <row r="28" spans="1:4" x14ac:dyDescent="0.2">
      <c r="A28" s="17"/>
      <c r="B28" s="21" t="s">
        <v>20</v>
      </c>
      <c r="C28" s="1">
        <v>2340296.92</v>
      </c>
      <c r="D28" s="6">
        <v>2682899.5699999998</v>
      </c>
    </row>
    <row r="29" spans="1:4" x14ac:dyDescent="0.2">
      <c r="A29" s="17"/>
      <c r="B29" s="21" t="s">
        <v>21</v>
      </c>
      <c r="C29" s="1">
        <v>9151699.0700000003</v>
      </c>
      <c r="D29" s="6">
        <v>9367592.5399999991</v>
      </c>
    </row>
    <row r="30" spans="1:4" x14ac:dyDescent="0.2">
      <c r="A30" s="15" t="s">
        <v>47</v>
      </c>
      <c r="B30" s="19"/>
      <c r="C30" s="9">
        <f>SUM(C31:C39)</f>
        <v>0</v>
      </c>
      <c r="D30" s="10">
        <f>SUM(D31:D39)</f>
        <v>8986.7800000000007</v>
      </c>
    </row>
    <row r="31" spans="1:4" x14ac:dyDescent="0.2">
      <c r="A31" s="17"/>
      <c r="B31" s="21" t="s">
        <v>22</v>
      </c>
      <c r="C31" s="1">
        <v>0</v>
      </c>
      <c r="D31" s="6">
        <v>8986.7800000000007</v>
      </c>
    </row>
    <row r="32" spans="1:4" x14ac:dyDescent="0.2">
      <c r="A32" s="17"/>
      <c r="B32" s="21" t="s">
        <v>23</v>
      </c>
      <c r="C32" s="1">
        <v>0</v>
      </c>
      <c r="D32" s="6">
        <v>0</v>
      </c>
    </row>
    <row r="33" spans="1:4" x14ac:dyDescent="0.2">
      <c r="A33" s="17"/>
      <c r="B33" s="21" t="s">
        <v>24</v>
      </c>
      <c r="C33" s="1">
        <v>0</v>
      </c>
      <c r="D33" s="6">
        <v>0</v>
      </c>
    </row>
    <row r="34" spans="1:4" x14ac:dyDescent="0.2">
      <c r="A34" s="17"/>
      <c r="B34" s="21" t="s">
        <v>25</v>
      </c>
      <c r="C34" s="1">
        <v>0</v>
      </c>
      <c r="D34" s="6">
        <v>0</v>
      </c>
    </row>
    <row r="35" spans="1:4" x14ac:dyDescent="0.2">
      <c r="A35" s="17"/>
      <c r="B35" s="21" t="s">
        <v>26</v>
      </c>
      <c r="C35" s="1">
        <v>0</v>
      </c>
      <c r="D35" s="6">
        <v>0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0</v>
      </c>
      <c r="D38" s="6">
        <v>0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f>SUM(C41:C43)</f>
        <v>9000000</v>
      </c>
      <c r="D40" s="10">
        <f>SUM(D41:D43)</f>
        <v>3923528.67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9000000</v>
      </c>
      <c r="D43" s="6">
        <v>3923528.67</v>
      </c>
    </row>
    <row r="44" spans="1:4" x14ac:dyDescent="0.2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253817.59</v>
      </c>
      <c r="D50" s="10">
        <f>SUM(D51:D56)</f>
        <v>173534.59</v>
      </c>
    </row>
    <row r="51" spans="1:4" x14ac:dyDescent="0.2">
      <c r="A51" s="17"/>
      <c r="B51" s="21" t="s">
        <v>35</v>
      </c>
      <c r="C51" s="1">
        <v>253817.59</v>
      </c>
      <c r="D51" s="6">
        <v>173534.59</v>
      </c>
    </row>
    <row r="52" spans="1:4" x14ac:dyDescent="0.2">
      <c r="A52" s="17"/>
      <c r="B52" s="21" t="s">
        <v>7</v>
      </c>
      <c r="C52" s="1">
        <v>0</v>
      </c>
      <c r="D52" s="6">
        <v>0</v>
      </c>
    </row>
    <row r="53" spans="1:4" x14ac:dyDescent="0.2">
      <c r="A53" s="17"/>
      <c r="B53" s="21" t="s">
        <v>36</v>
      </c>
      <c r="C53" s="1">
        <v>0</v>
      </c>
      <c r="D53" s="6">
        <v>0</v>
      </c>
    </row>
    <row r="54" spans="1:4" x14ac:dyDescent="0.2">
      <c r="A54" s="17"/>
      <c r="B54" s="21" t="s">
        <v>37</v>
      </c>
      <c r="C54" s="1">
        <v>0</v>
      </c>
      <c r="D54" s="6">
        <v>0</v>
      </c>
    </row>
    <row r="55" spans="1:4" x14ac:dyDescent="0.2">
      <c r="A55" s="17"/>
      <c r="B55" s="21" t="s">
        <v>38</v>
      </c>
      <c r="C55" s="1">
        <v>0</v>
      </c>
      <c r="D55" s="6">
        <v>0</v>
      </c>
    </row>
    <row r="56" spans="1:4" x14ac:dyDescent="0.2">
      <c r="A56" s="17"/>
      <c r="B56" s="21" t="s">
        <v>39</v>
      </c>
      <c r="C56" s="1">
        <v>0</v>
      </c>
      <c r="D56" s="6">
        <v>0</v>
      </c>
    </row>
    <row r="57" spans="1:4" x14ac:dyDescent="0.2">
      <c r="A57" s="15" t="s">
        <v>48</v>
      </c>
      <c r="B57" s="19"/>
      <c r="C57" s="9">
        <f>SUM(C58)</f>
        <v>0</v>
      </c>
      <c r="D57" s="10">
        <f>SUM(D58)</f>
        <v>0</v>
      </c>
    </row>
    <row r="58" spans="1:4" x14ac:dyDescent="0.2">
      <c r="A58" s="17"/>
      <c r="B58" s="21" t="s">
        <v>43</v>
      </c>
      <c r="C58" s="1">
        <v>0</v>
      </c>
      <c r="D58" s="6">
        <v>0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SUM(C57+C50+C44+C40+C30+C26)</f>
        <v>31799838.120000001</v>
      </c>
      <c r="D60" s="11">
        <f>SUM(D57+D50+D44+D40+D30+D26)</f>
        <v>27834476.579999998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C23-C60</f>
        <v>1342654.75</v>
      </c>
      <c r="D62" s="10">
        <f>D23-D60</f>
        <v>3893275.320000004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5" spans="1:4" x14ac:dyDescent="0.2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INTEL</cp:lastModifiedBy>
  <cp:lastPrinted>2018-03-04T05:17:13Z</cp:lastPrinted>
  <dcterms:created xsi:type="dcterms:W3CDTF">2012-12-11T20:29:16Z</dcterms:created>
  <dcterms:modified xsi:type="dcterms:W3CDTF">2019-01-29T20:51:15Z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